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MIS DOCUMENTOS\IDALY\CUN\Mat. Financiera\"/>
    </mc:Choice>
  </mc:AlternateContent>
  <bookViews>
    <workbookView xWindow="0" yWindow="0" windowWidth="15345" windowHeight="417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D23" i="1"/>
  <c r="D22" i="1"/>
  <c r="D25" i="1"/>
  <c r="D24" i="1"/>
  <c r="F22" i="1"/>
  <c r="E22" i="1"/>
  <c r="F23" i="1" l="1"/>
  <c r="E24" i="1" s="1"/>
  <c r="F24" i="1" s="1"/>
  <c r="E23" i="1"/>
  <c r="E25" i="1"/>
  <c r="F25" i="1" s="1"/>
  <c r="D26" i="1" l="1"/>
  <c r="E26" i="1" s="1"/>
  <c r="F26" i="1" s="1"/>
  <c r="D27" i="1" l="1"/>
  <c r="E27" i="1" s="1"/>
  <c r="F27" i="1" s="1"/>
</calcChain>
</file>

<file path=xl/sharedStrings.xml><?xml version="1.0" encoding="utf-8"?>
<sst xmlns="http://schemas.openxmlformats.org/spreadsheetml/2006/main" count="9" uniqueCount="9">
  <si>
    <t>I=Vp*i*n</t>
  </si>
  <si>
    <t>Amortización Gradual</t>
  </si>
  <si>
    <t xml:space="preserve">No. </t>
  </si>
  <si>
    <t>Valor Cuota</t>
  </si>
  <si>
    <t>Abono -Amortización</t>
  </si>
  <si>
    <t>Saldo</t>
  </si>
  <si>
    <t>Intereses</t>
  </si>
  <si>
    <t>A</t>
  </si>
  <si>
    <t>Calculo de la Anualidad conocido un Valor Presente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</si>
</sst>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\ * #,##0.00_);_(&quot;$&quot;\ * \(#,##0.00\);_(&quot;$&quot;\ 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">
    <xf numFmtId="0" fontId="0" fillId="0" borderId="0" xfId="0"/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44" fontId="0" fillId="0" borderId="1" xfId="1" applyFont="1" applyBorder="1" applyAlignment="1">
      <alignment horizontal="center"/>
    </xf>
    <xf numFmtId="0" fontId="2" fillId="0" borderId="0" xfId="0" applyFont="1"/>
    <xf numFmtId="44" fontId="1" fillId="0" borderId="1" xfId="1" applyFont="1" applyBorder="1" applyAlignment="1">
      <alignment horizontal="center"/>
    </xf>
    <xf numFmtId="0" fontId="4" fillId="0" borderId="0" xfId="0" applyFont="1"/>
    <xf numFmtId="44" fontId="1" fillId="0" borderId="1" xfId="1" applyNumberFormat="1" applyFont="1" applyBorder="1" applyAlignment="1">
      <alignment horizontal="center"/>
    </xf>
    <xf numFmtId="0" fontId="5" fillId="0" borderId="0" xfId="0" applyFont="1"/>
    <xf numFmtId="44" fontId="5" fillId="0" borderId="0" xfId="1" applyFon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</xdr:colOff>
      <xdr:row>0</xdr:row>
      <xdr:rowOff>177800</xdr:rowOff>
    </xdr:from>
    <xdr:to>
      <xdr:col>5</xdr:col>
      <xdr:colOff>1098550</xdr:colOff>
      <xdr:row>16</xdr:row>
      <xdr:rowOff>53975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00" y="177800"/>
          <a:ext cx="6724650" cy="2924175"/>
        </a:xfrm>
        <a:prstGeom prst="rect">
          <a:avLst/>
        </a:prstGeom>
      </xdr:spPr>
    </xdr:pic>
    <xdr:clientData/>
  </xdr:twoCellAnchor>
  <xdr:twoCellAnchor>
    <xdr:from>
      <xdr:col>6</xdr:col>
      <xdr:colOff>50800</xdr:colOff>
      <xdr:row>10</xdr:row>
      <xdr:rowOff>101600</xdr:rowOff>
    </xdr:from>
    <xdr:to>
      <xdr:col>7</xdr:col>
      <xdr:colOff>755650</xdr:colOff>
      <xdr:row>12</xdr:row>
      <xdr:rowOff>177800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12000" y="2006600"/>
          <a:ext cx="14668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H27"/>
  <sheetViews>
    <sheetView tabSelected="1" topLeftCell="A25" zoomScale="150" zoomScaleNormal="150" workbookViewId="0">
      <selection activeCell="J11" sqref="J11"/>
    </sheetView>
  </sheetViews>
  <sheetFormatPr baseColWidth="10" defaultRowHeight="15" x14ac:dyDescent="0.25"/>
  <cols>
    <col min="3" max="6" width="20.7109375" customWidth="1"/>
    <col min="8" max="8" width="13.140625" bestFit="1" customWidth="1"/>
  </cols>
  <sheetData>
    <row r="8" spans="7:8" x14ac:dyDescent="0.25">
      <c r="G8" t="s">
        <v>8</v>
      </c>
    </row>
    <row r="15" spans="7:8" x14ac:dyDescent="0.25">
      <c r="G15" s="8" t="s">
        <v>7</v>
      </c>
      <c r="H15" s="9">
        <f>4500000*((0.3/12)/(1-(1+0.3/12)^-6))</f>
        <v>816974.86977844115</v>
      </c>
    </row>
    <row r="18" spans="2:8" x14ac:dyDescent="0.25">
      <c r="C18" s="6" t="s">
        <v>1</v>
      </c>
    </row>
    <row r="19" spans="2:8" x14ac:dyDescent="0.25">
      <c r="H19" s="4" t="s">
        <v>0</v>
      </c>
    </row>
    <row r="20" spans="2:8" x14ac:dyDescent="0.25">
      <c r="B20" s="1" t="s">
        <v>2</v>
      </c>
      <c r="C20" s="1" t="s">
        <v>3</v>
      </c>
      <c r="D20" s="1" t="s">
        <v>6</v>
      </c>
      <c r="E20" s="1" t="s">
        <v>4</v>
      </c>
      <c r="F20" s="1" t="s">
        <v>5</v>
      </c>
    </row>
    <row r="21" spans="2:8" x14ac:dyDescent="0.25">
      <c r="B21" s="2">
        <v>0</v>
      </c>
      <c r="C21" s="3">
        <v>500000</v>
      </c>
      <c r="D21" s="3">
        <v>0</v>
      </c>
      <c r="E21" s="3">
        <v>500000</v>
      </c>
      <c r="F21" s="3">
        <v>4500000</v>
      </c>
    </row>
    <row r="22" spans="2:8" x14ac:dyDescent="0.25">
      <c r="B22" s="2">
        <v>1</v>
      </c>
      <c r="C22" s="7">
        <v>816974.87</v>
      </c>
      <c r="D22" s="5">
        <f>F21*(0.3/12)*1</f>
        <v>112499.99999999999</v>
      </c>
      <c r="E22" s="5">
        <f>C22-D22</f>
        <v>704474.87</v>
      </c>
      <c r="F22" s="5">
        <f>F21-E22</f>
        <v>3795525.13</v>
      </c>
    </row>
    <row r="23" spans="2:8" x14ac:dyDescent="0.25">
      <c r="B23" s="2">
        <v>2</v>
      </c>
      <c r="C23" s="7">
        <v>816974.87</v>
      </c>
      <c r="D23" s="5">
        <f>F22*(0.3/12)*1</f>
        <v>94888.128249999994</v>
      </c>
      <c r="E23" s="5">
        <f t="shared" ref="E23:E27" si="0">C23-D23</f>
        <v>722086.74175000004</v>
      </c>
      <c r="F23" s="5">
        <f t="shared" ref="F23:F27" si="1">F22-E23</f>
        <v>3073438.3882499998</v>
      </c>
    </row>
    <row r="24" spans="2:8" x14ac:dyDescent="0.25">
      <c r="B24" s="2">
        <v>3</v>
      </c>
      <c r="C24" s="7">
        <v>816974.87</v>
      </c>
      <c r="D24" s="5">
        <f>F23*(0.3/12)*1</f>
        <v>76835.959706249996</v>
      </c>
      <c r="E24" s="5">
        <f t="shared" si="0"/>
        <v>740138.91029375</v>
      </c>
      <c r="F24" s="5">
        <f t="shared" si="1"/>
        <v>2333299.4779562498</v>
      </c>
    </row>
    <row r="25" spans="2:8" x14ac:dyDescent="0.25">
      <c r="B25" s="2">
        <v>4</v>
      </c>
      <c r="C25" s="7">
        <v>816974.87</v>
      </c>
      <c r="D25" s="5">
        <f>F24*(0.3/12)*1</f>
        <v>58332.48694890624</v>
      </c>
      <c r="E25" s="5">
        <f t="shared" si="0"/>
        <v>758642.38305109378</v>
      </c>
      <c r="F25" s="5">
        <f t="shared" si="1"/>
        <v>1574657.0949051562</v>
      </c>
    </row>
    <row r="26" spans="2:8" x14ac:dyDescent="0.25">
      <c r="B26" s="2">
        <v>5</v>
      </c>
      <c r="C26" s="7">
        <v>816974.87</v>
      </c>
      <c r="D26" s="5">
        <f t="shared" ref="D26:D27" si="2">F25*(0.3/12)*1</f>
        <v>39366.427372628903</v>
      </c>
      <c r="E26" s="5">
        <f t="shared" si="0"/>
        <v>777608.44262737106</v>
      </c>
      <c r="F26" s="5">
        <f t="shared" si="1"/>
        <v>797048.65227778512</v>
      </c>
    </row>
    <row r="27" spans="2:8" x14ac:dyDescent="0.25">
      <c r="B27" s="2">
        <v>6</v>
      </c>
      <c r="C27" s="7">
        <v>816974.87</v>
      </c>
      <c r="D27" s="5">
        <f t="shared" si="2"/>
        <v>19926.216306944625</v>
      </c>
      <c r="E27" s="5">
        <f t="shared" si="0"/>
        <v>797048.65369305538</v>
      </c>
      <c r="F27" s="5">
        <f t="shared" si="1"/>
        <v>-1.4152702642604709E-3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Idaly Montoya A</dc:creator>
  <cp:lastModifiedBy>Idaly Montoya A</cp:lastModifiedBy>
  <dcterms:created xsi:type="dcterms:W3CDTF">2020-05-19T00:30:50Z</dcterms:created>
  <dcterms:modified xsi:type="dcterms:W3CDTF">2020-05-23T02:24:49Z</dcterms:modified>
</cp:coreProperties>
</file>